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uciane\Desktop\AGROPEC\"/>
    </mc:Choice>
  </mc:AlternateContent>
  <bookViews>
    <workbookView xWindow="0" yWindow="0" windowWidth="19200" windowHeight="7310" tabRatio="500"/>
  </bookViews>
  <sheets>
    <sheet name="Curso Projeto" sheetId="8" r:id="rId1"/>
    <sheet name="Hoja1" sheetId="6" r:id="rId2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5" i="8" l="1"/>
  <c r="G51" i="8" s="1"/>
  <c r="D45" i="8"/>
  <c r="E45" i="8" s="1"/>
  <c r="E51" i="8" s="1"/>
  <c r="D47" i="8" l="1"/>
</calcChain>
</file>

<file path=xl/sharedStrings.xml><?xml version="1.0" encoding="utf-8"?>
<sst xmlns="http://schemas.openxmlformats.org/spreadsheetml/2006/main" count="118" uniqueCount="86">
  <si>
    <t>Item</t>
  </si>
  <si>
    <t>Tema - Descrição</t>
  </si>
  <si>
    <t>Duração Aprox (min)</t>
  </si>
  <si>
    <t>Antonio Klein</t>
  </si>
  <si>
    <t>Intervalo Café</t>
  </si>
  <si>
    <t>16:00 - 16:30</t>
  </si>
  <si>
    <t>16:30 - 18:30</t>
  </si>
  <si>
    <t>10:30 - 12:30</t>
  </si>
  <si>
    <t>Boas vindas e introdução ao Curso</t>
  </si>
  <si>
    <t>10:00 - 10:30</t>
  </si>
  <si>
    <t>Intervalo para Almoço</t>
  </si>
  <si>
    <t>12:30 - 14:00</t>
  </si>
  <si>
    <t>Horas aprox</t>
  </si>
  <si>
    <t>Instrutor</t>
  </si>
  <si>
    <t>Intervalo Almoço</t>
  </si>
  <si>
    <t>Em conjunto</t>
  </si>
  <si>
    <t>Pré-requisitos de infraestrutura e estrutura para o bom funcionamento da fábrica de rações.</t>
  </si>
  <si>
    <t>Início da finalização do projeto: Interligação dos processos e das torres. Terminar detalhes e ajustes de interligação entre os processos (torres), ajustes nos fluxos e layouts.Checagem do balanceamento das linhas e dos ciclos. Finalizar o estudo do retorno do batch de limpeza, etc.</t>
  </si>
  <si>
    <t>Definições finais do projeto: planta de localização no terreno. Definição, dimensionamento e locação da portaria, do rodolúvio, da balança rodoviária, da coleta de amostras, do laboratório, da manutenção, do almoxarifado, da sala de medicamentos, dos vestiários, do refeitório, da entrada e saída de colaboradores, do estacionamento de caminhões, etc.</t>
  </si>
  <si>
    <t>IDEM</t>
  </si>
  <si>
    <r>
      <t xml:space="preserve">Continuação da diagramação técnica e das definições dos processos: Cálculos, fluxogramas, layout e desenhos técnicos con base nas premissas definidas. Processo:                                                                                                                      </t>
    </r>
    <r>
      <rPr>
        <sz val="12"/>
        <color rgb="FFFF0000"/>
        <rFont val="Times New Roman"/>
        <family val="1"/>
      </rPr>
      <t>(8) Torre de expedição:                                                                                                                                            Inclui: estudo do nº e tamanho dos silos, fluxo; o robô de expedição, coleta automática de amostras, etc. para que possa ser operada com e sem pessoas.</t>
    </r>
  </si>
  <si>
    <t>Definições e premissas para o orçamento da mecânica (material a ser passado, critérios para eleição de empresas para orçamento, definição do escopo e o que deve contemplar para poder, a partir dele, orçar a elétrica e automação e fazer ajustes na civil - exemplo plantas de cargas e locação, tipos de sensores, posicionamento de sensores, tipo e potencias dos motores, etc.).</t>
  </si>
  <si>
    <t>16:30 - 17:30</t>
  </si>
  <si>
    <t>17:30 - 18:30</t>
  </si>
  <si>
    <r>
      <t xml:space="preserve">Continuação da diagramação técnica e das definições dos processos: Cálculos, fluxogramas, layout e desenhos técnicos con base nas premissas definidas. Processo:                                                                                                                         </t>
    </r>
    <r>
      <rPr>
        <sz val="12"/>
        <color rgb="FFFF0000"/>
        <rFont val="Times New Roman"/>
        <family val="1"/>
      </rPr>
      <t xml:space="preserve">(5) Estudo e Definição dos Sistemas de dosagem (macros, micros e líquidos) - Estruturação Torre Dosagem                                                                                                                                              </t>
    </r>
    <r>
      <rPr>
        <sz val="12"/>
        <color rgb="FF000090"/>
        <rFont val="Times New Roman"/>
        <family val="1"/>
      </rPr>
      <t>Envolve o estudo das formulações, diagramação dos silos de dosagem (número e tamanho, caracteristicas de desenho - paredes, ângulos, etc.); diagramação das balanças (base menor componente, sensibilidade, etc.); definição das alternativas das adições de micro dosagem; a dosagem de líquidos, etc.). Obs.: Na definição da dosagem e adição de micro ingredientes serão estudados e apresentados no projeto final as seguintes alternativas: adição totalmente automática, pesagem e adição assistada com carrossel direta no misturador; assistida com carrossel via skyper e adição direta com moega com célula de carga.</t>
    </r>
  </si>
  <si>
    <t>Revisão e finalização das plantas: fluxograma, planta de localização, planta baixa, Cortes, locação e cargas aproximadas para orçamento da obra civil, etc. Descrição e finalização do memorial descritivo (o qual será feito para um processo como modelo) para orçamento da civil e mecânica.</t>
  </si>
  <si>
    <t xml:space="preserve">Definição e elaboração do Cronograma Físico-Financeiro para o projeto. </t>
  </si>
  <si>
    <t>Revisão e finalização de detalhes finais do projeto, dúvidas, críticas e sugestões. A avaliação do curso e dos trabalhos. Entrega do certificado e do projeto em pendrive para os participantes (o projeto final revisado será enviado posteriormente aos participantes).                                                                                                                            Observação: O projeto contemplará: fluxograma, planta de localização, plantas baixas, cortes das diferentes torres, planta de carga e locação, memorial descritivo (parcial como modelo) e cronograma físico-financeiro.</t>
  </si>
  <si>
    <t>Antonio Klein  e   Engº Rodrigo Volpato</t>
  </si>
  <si>
    <t>Estabelecimento das especificações básicas para máquinas, equipamentos, silos, pulmões, etc. Velocidade dos equipamentos, espessura de chapas, tipo de acionamento, etc. Acessórios: escadas; portas de inspeção; acessos para limpeza, inspeção e manutenção; cuidados com as normativas (legislação); cores, etc. Estes temas serão retomados na diagramação de cada processo.</t>
  </si>
  <si>
    <t>Felipe - Cargill</t>
  </si>
  <si>
    <t>Coordenação:     Antonio Klein e Engº Rodrigo Volpato</t>
  </si>
  <si>
    <t>07:30 - 08:30</t>
  </si>
  <si>
    <t>CONTINUAÇÃO ITEM ANTERIOR - DOSAGEM</t>
  </si>
  <si>
    <t xml:space="preserve">CONTINUAÇÃO DO ITEM ANTERIOR - Torre moagem, mistura e adições </t>
  </si>
  <si>
    <t>Intervalo para Café</t>
  </si>
  <si>
    <t>CONTINUAÇÃO DO ITEM ANTERIOR - Torre Peletização</t>
  </si>
  <si>
    <t>Intervalo para café</t>
  </si>
  <si>
    <t>Intervalo para almoço e final do curso</t>
  </si>
  <si>
    <t>Turnos</t>
  </si>
  <si>
    <t>10:30 -12:30</t>
  </si>
  <si>
    <r>
      <rPr>
        <b/>
        <sz val="12"/>
        <color theme="1"/>
        <rFont val="Calibri"/>
        <family val="2"/>
        <charset val="134"/>
        <scheme val="minor"/>
      </rPr>
      <t xml:space="preserve">CURSO INTENSIVO E PRÁTICO PARA ELABORAÇÃO E CONFERENCIAS ANTES DE COMPRAR UM PROJETO DE FABRICAS DE RAÇÕES:  NOVA E REFORMAS PARCIAIS OU TOTAIS  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Estabelecimento das Premissas técnicas, de qualidade e de produtividade; calculos (diagramação técnica); fluxogramas; layouts seguindo as normativas legais existentes.</t>
    </r>
  </si>
  <si>
    <r>
      <t xml:space="preserve">Continuação da diagramação técnica e das definições dos processos: Cálculos, fluxogramas, layout e desenhos técnicos con base nas premissas definidas.  Processo:                                                                                                                                                  </t>
    </r>
    <r>
      <rPr>
        <sz val="12"/>
        <color rgb="FFFF0000"/>
        <rFont val="Times New Roman"/>
        <family val="1"/>
      </rPr>
      <t xml:space="preserve">(4) Definição de processos complementares da área de recepção, beneficiamentos e armazenagem de matérias primas: Obs.: Esta parte será trabalhada somente de forma parcial.                                                                                                                                                               </t>
    </r>
    <r>
      <rPr>
        <sz val="12"/>
        <color rgb="FF000090"/>
        <rFont val="Times New Roman"/>
        <family val="1"/>
      </rPr>
      <t xml:space="preserve">Secagem de grãos, mesa densimétrica, desativação de soja, etc. Todos esses processos serão estudados, diagramados, feitos projeto (fluxo, layout, desenhos) e incorporados ao projeto como alternativos, ou seja, mesmo que a decisão será de não fazer agora, ficarão previstos no projeto para eventuais decisões futuras = manter princípio da modularidade. </t>
    </r>
  </si>
  <si>
    <r>
      <t xml:space="preserve">Continuação da diagramação técnica e das definições dos processos: Cálculos, fluxogramas, layout e desenhos técnicos con base nas premissas definidas. Processo:                                                                                                                                     </t>
    </r>
    <r>
      <rPr>
        <sz val="12"/>
        <color rgb="FFFF0000"/>
        <rFont val="Times New Roman"/>
        <family val="1"/>
      </rPr>
      <t xml:space="preserve">(6) Torre de moagem, mistura e adição de líquidos.                                                                                                                         </t>
    </r>
    <r>
      <rPr>
        <sz val="12"/>
        <color rgb="FF000090"/>
        <rFont val="Times New Roman"/>
        <family val="1"/>
      </rPr>
      <t xml:space="preserve">    </t>
    </r>
    <r>
      <rPr>
        <b/>
        <sz val="12"/>
        <color rgb="FF000090"/>
        <rFont val="Times New Roman"/>
        <family val="1"/>
      </rPr>
      <t>Moagem</t>
    </r>
    <r>
      <rPr>
        <sz val="12"/>
        <color rgb="FF000090"/>
        <rFont val="Times New Roman"/>
        <family val="1"/>
      </rPr>
      <t xml:space="preserve"> será estudada tanto individual quanto conjunta e levando em consideração os fatores Jacobson e as premissas de granulometria e desvios estabelecidos no primeiro dia (o projeto/planta será feito somente com um sistema). Quanto ao moinho, será feito calculo aproximado de área de peneira, potencia do motor, dimensionamento da aspiração e demais caracteristicas básicas. O objetivo não é desenhar um moinho, mas definir, aproximadamente, as características e dimensões que terá que ter para atender as capacidades e as especificações.  Serão debatidas e estudadas formas e necessidades para alcançar diferentes granulometrias (finas, médias e altas) = o que muda no moinho.                                                                                                                                                                      </t>
    </r>
    <r>
      <rPr>
        <b/>
        <sz val="12"/>
        <color rgb="FF000090"/>
        <rFont val="Times New Roman"/>
        <family val="1"/>
      </rPr>
      <t>Mistura:</t>
    </r>
    <r>
      <rPr>
        <sz val="12"/>
        <color rgb="FF000090"/>
        <rFont val="Times New Roman"/>
        <family val="1"/>
      </rPr>
      <t xml:space="preserve"> Requisitos de um bom misturador e requisitos de instalação. Calculo do tamanho para o ciclo definido; serão estabelecidas as regras da avaliação do misturador a partir da posta em marcha; dimensionamento dos sistemas de adição de líquidos (calculo número e vazão dos bicos, definições de pressões e temperaturas de trabalho, etc); ...</t>
    </r>
  </si>
  <si>
    <r>
      <t xml:space="preserve">Continuação da diagramação técnica e das definições dos processos: Cálculos, fluxogramas, layout e desenhos técnicos con base nas premissas definidas. Processo:                                                                                                               </t>
    </r>
    <r>
      <rPr>
        <sz val="12"/>
        <color rgb="FFFF0000"/>
        <rFont val="Times New Roman"/>
        <family val="1"/>
      </rPr>
      <t xml:space="preserve">(7) Torre de Peletização (Vapor; condicionamento; máquina peletizadora; resfriamento - resfriador; triturador; acessórios; etc.).                                                                                                                                                    </t>
    </r>
    <r>
      <rPr>
        <sz val="12"/>
        <color rgb="FF000090"/>
        <rFont val="Times New Roman"/>
        <family val="1"/>
      </rPr>
      <t>O estudo do processo, o dimensionamento e a elaboração do projeto da torre será feito com base nas especificações e desvios de qualidade e produtividade definidos no primeiro dia nas premissas.                                                                                                                                Envolverá: (1) o estudo do vapor (definição da caldeira - capacidade, localização, etc.); (2) da linha de vapor (instrumentos, tubulação, dimensionamento dos instrumentos e da tubulação, disposição dos mesmos- desenho da linha, etc.); (3) do condicionamento (tipo, tamanho, etc.) e (4) da Câmara de prensagem. Neste estudo a ideia é mostrar como estas premissas (de qualidade, de preparação, etc.) interferem na definição da máquina para alcançar a produtividade e a qualidade desejada. Serão apresentadas e debatidas as principais mudanças na câmara para diferentes tipos de formulações. Para cada tipo de formulação, o projeto muda.</t>
    </r>
  </si>
  <si>
    <t>Protocolo de Posta em Marcha</t>
  </si>
  <si>
    <t>Inovações técnológicas em Fabricação de Rações</t>
  </si>
  <si>
    <t>Coordenação:  Antonio Klein</t>
  </si>
  <si>
    <t>10:20 - 12:00</t>
  </si>
  <si>
    <t>1º Meio Dia      = 2 hs</t>
  </si>
  <si>
    <t>2º Meio Dia      = 4:30 hs</t>
  </si>
  <si>
    <t>15:30 - 16:00</t>
  </si>
  <si>
    <t>Klein e Participantes</t>
  </si>
  <si>
    <t>08:30 - 9:30</t>
  </si>
  <si>
    <t>9:30 - 10:00</t>
  </si>
  <si>
    <t>10:00 - 12:30</t>
  </si>
  <si>
    <t>3º Meio Dia      = 4:30 horas</t>
  </si>
  <si>
    <t>12:30 - 13:30</t>
  </si>
  <si>
    <t xml:space="preserve">13:30 - 14:30 </t>
  </si>
  <si>
    <t>14:30 - 15:30</t>
  </si>
  <si>
    <t xml:space="preserve">16:00 - 17:30 </t>
  </si>
  <si>
    <t>07:30 - 10:00</t>
  </si>
  <si>
    <r>
      <t xml:space="preserve">13:30- </t>
    </r>
    <r>
      <rPr>
        <sz val="12"/>
        <color indexed="205"/>
        <rFont val="Calibri"/>
        <family val="2"/>
      </rPr>
      <t>16:00</t>
    </r>
  </si>
  <si>
    <t>4º Meio Dia      = 4:30 horas</t>
  </si>
  <si>
    <t xml:space="preserve">5º Meio Dia = 4:30 hs </t>
  </si>
  <si>
    <t>6º Meio Dia = 4:30 hs</t>
  </si>
  <si>
    <t>7º Meio Dia = 4:30 hs</t>
  </si>
  <si>
    <t>13:30 - 16:00</t>
  </si>
  <si>
    <t>Opcionais:</t>
  </si>
  <si>
    <t>Automação da Fábrica de Rações (Palestra numa das noites)</t>
  </si>
  <si>
    <t>PROGRAMA DO CURSO 2019 =  +- 40  horas - Tempos aproximados por etapa - Semana 21 (dias 20 a 24 de maio)</t>
  </si>
  <si>
    <t>10:00 -10:40</t>
  </si>
  <si>
    <t>9º Meio Dia = 4:30 horas</t>
  </si>
  <si>
    <r>
      <t xml:space="preserve">08:30- </t>
    </r>
    <r>
      <rPr>
        <sz val="12"/>
        <color indexed="205"/>
        <rFont val="Calibri"/>
        <family val="2"/>
      </rPr>
      <t>10:00</t>
    </r>
  </si>
  <si>
    <t>Total</t>
  </si>
  <si>
    <t>Total curso = +- 38 horas + 2 Opcionais = 40 horas</t>
  </si>
  <si>
    <t>8º Meio Dia = 4:30 hs</t>
  </si>
  <si>
    <t>12:00- 13:30</t>
  </si>
  <si>
    <t>13:30 - 15:30</t>
  </si>
  <si>
    <t>16:00 - 18:30</t>
  </si>
  <si>
    <t>Estabelecimento das premissas para o projeto. Será passado um check list de cerca de 100 perguntas e planilhas de calculo para definição dessas premissas, para responder entre outras coisas: (1) Como calcular os volumes de produção em diferentes cenários e pontos de atenção, (2) premissas de turnos/horários, (3) premissas nutricionais, (4) premissas de qualidade (precisão de dosagem, DGM, DPG, PDI, % finos em diferentes pontos, (5) premissas de produtividade (capacidades: volumes, ton/hora, KWh/ton, etc., levando em consideração as premissas nutricionais e de qualidade), (6) premissas de estoques, (7) premissas de uso de NIRS, etc.</t>
  </si>
  <si>
    <t>Continuação Estabelecimento das premissas para o projeto. A partir dessas premissas serão definidos 2 tamanhos de projetos e sofisticação e cada participante pode escolher de qual participar ou mesmo dos 2 projetos</t>
  </si>
  <si>
    <t>Palestra e debate sobre uso do NIRS: em bancada e em linha para orientar e prever o uso do mesmo no projeto nas duas opções (Opcional e ainda a ser confirmada). De todo modo, a opção do NIR em linha será estudada e colocada no projeto.</t>
  </si>
  <si>
    <r>
      <t xml:space="preserve">Início da diagramação técnica e das definições dos processos: Cálculos, fluxogramas, layout e desenhos técnicos, incluindo as premissas definidas acima e levando em consideração a legislação vigente (BPF, segurança, trabalhista, etc.). Processo:                                                                                                                                              </t>
    </r>
    <r>
      <rPr>
        <sz val="12"/>
        <color rgb="FFFF0000"/>
        <rFont val="Times New Roman"/>
        <family val="1"/>
      </rPr>
      <t xml:space="preserve">(1) Transporte Interno, vetores de contaminação e riscos de Contaminação e Contaminação Cruzada:   </t>
    </r>
    <r>
      <rPr>
        <sz val="12"/>
        <color theme="3"/>
        <rFont val="Times New Roman"/>
        <family val="1"/>
      </rPr>
      <t xml:space="preserve">Conceitos básicos sobre transportadores, transições, ângulos, aspectos construtivos, etc.     </t>
    </r>
    <r>
      <rPr>
        <sz val="12"/>
        <color rgb="FFFF000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(2) Recepção, beneficiamento e armazenagem de granéis.                                                                                   </t>
    </r>
    <r>
      <rPr>
        <sz val="12"/>
        <color rgb="FF000090"/>
        <rFont val="Times New Roman"/>
        <family val="1"/>
      </rPr>
      <t xml:space="preserve">Definir moega com ou sem tombador, tipo de limpeza e máquina com tratamento em automático da quirera e das impurezas, imã, tipo, número e tamanho de silos de armazenagem; acessórios (distribuidor de grãos, termometria, aeração, estação metereologica, etc.).    </t>
    </r>
  </si>
  <si>
    <r>
      <t xml:space="preserve">Continuação da diagramação técnica e das definições dos processos: Cálculos, fluxogramas, layout e desenhos técnicos con base nas premissas definidas. Processo:                                                                                                                           </t>
    </r>
    <r>
      <rPr>
        <sz val="12"/>
        <color rgb="FFFF0000"/>
        <rFont val="Times New Roman"/>
        <family val="1"/>
      </rPr>
      <t xml:space="preserve">(2) Recepção, beneficiamento e armazenagem de ensacados.                                                                                                       </t>
    </r>
    <r>
      <rPr>
        <sz val="12"/>
        <color rgb="FF000090"/>
        <rFont val="Times New Roman"/>
        <family val="1"/>
      </rPr>
      <t xml:space="preserve">Definir basicamente área necessária e requisitos, fluxo de materiais ensacados, imã, limpeza e área necessária.  </t>
    </r>
    <r>
      <rPr>
        <sz val="12"/>
        <rFont val="Times New Roman"/>
        <family val="1"/>
      </rPr>
      <t xml:space="preserve"> </t>
    </r>
  </si>
  <si>
    <r>
      <t xml:space="preserve">Continuação da diagramação técnica e das definições dos processos: Cálculos, fluxogramas, layout e desenhos técnicos con base nas premissas definidas. Processo:                                                                                                                               </t>
    </r>
    <r>
      <rPr>
        <sz val="12"/>
        <color rgb="FFFF0000"/>
        <rFont val="Times New Roman"/>
        <family val="1"/>
      </rPr>
      <t xml:space="preserve">(3) Recepção, beneficiamento e armazenagem de líquidos                                                                                                           </t>
    </r>
    <r>
      <rPr>
        <sz val="12"/>
        <color rgb="FF000090"/>
        <rFont val="Times New Roman"/>
        <family val="1"/>
      </rPr>
      <t xml:space="preserve">Definir número e capacidade de tanques para os líquidos definidos nas premissas, com todos requisitos de manejo e automação. Desenho dos tanques, definição dos acessórios (filtros, aquecimento e controle de temperatura, recirculação, revestimento, etc.), diques, rampa descarga, drenagem e separação água-óleo, sala de pesagens e de bombas.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</si>
</sst>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charset val="134"/>
      <scheme val="minor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rgb="FF0000FF"/>
      <name val="Times New Roman"/>
      <family val="1"/>
    </font>
    <font>
      <b/>
      <sz val="12"/>
      <color rgb="FF0000FF"/>
      <name val="Calibri"/>
      <family val="2"/>
      <charset val="134"/>
      <scheme val="minor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color rgb="FF000090"/>
      <name val="Times New Roman"/>
      <family val="1"/>
    </font>
    <font>
      <sz val="8"/>
      <name val="Calibri"/>
      <family val="2"/>
      <scheme val="minor"/>
    </font>
    <font>
      <sz val="12"/>
      <color indexed="205"/>
      <name val="Calibri"/>
      <family val="2"/>
    </font>
    <font>
      <b/>
      <sz val="12"/>
      <color rgb="FF000090"/>
      <name val="Times New Roman"/>
      <family val="1"/>
    </font>
    <font>
      <sz val="12"/>
      <color theme="3"/>
      <name val="Times New Roman"/>
      <family val="1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6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4">
    <xf numFmtId="0" fontId="0" fillId="0" borderId="0" xfId="0"/>
    <xf numFmtId="0" fontId="0" fillId="0" borderId="1" xfId="0" applyBorder="1"/>
    <xf numFmtId="0" fontId="6" fillId="0" borderId="0" xfId="0" applyFont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justify" vertical="center"/>
    </xf>
    <xf numFmtId="164" fontId="5" fillId="0" borderId="1" xfId="0" applyNumberFormat="1" applyFont="1" applyBorder="1"/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/>
    </xf>
    <xf numFmtId="0" fontId="5" fillId="8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5" fillId="3" borderId="6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left" vertical="center" wrapText="1"/>
    </xf>
    <xf numFmtId="0" fontId="5" fillId="0" borderId="2" xfId="0" applyFont="1" applyBorder="1"/>
    <xf numFmtId="0" fontId="0" fillId="0" borderId="2" xfId="0" applyBorder="1"/>
    <xf numFmtId="0" fontId="0" fillId="0" borderId="4" xfId="0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justify" vertical="center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5" fillId="0" borderId="8" xfId="0" applyFont="1" applyBorder="1"/>
    <xf numFmtId="0" fontId="5" fillId="0" borderId="9" xfId="0" applyFont="1" applyBorder="1"/>
    <xf numFmtId="0" fontId="0" fillId="0" borderId="10" xfId="0" applyBorder="1"/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 shrinkToFit="1"/>
    </xf>
    <xf numFmtId="0" fontId="6" fillId="0" borderId="9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0" fillId="9" borderId="2" xfId="0" applyFill="1" applyBorder="1" applyAlignment="1">
      <alignment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5" fillId="10" borderId="13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 shrinkToFi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26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5" fillId="0" borderId="0" xfId="0" applyFont="1" applyBorder="1"/>
    <xf numFmtId="164" fontId="5" fillId="2" borderId="1" xfId="0" applyNumberFormat="1" applyFont="1" applyFill="1" applyBorder="1"/>
    <xf numFmtId="164" fontId="18" fillId="2" borderId="0" xfId="0" applyNumberFormat="1" applyFont="1" applyFill="1"/>
    <xf numFmtId="0" fontId="0" fillId="10" borderId="15" xfId="0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 shrinkToFit="1"/>
    </xf>
    <xf numFmtId="0" fontId="7" fillId="4" borderId="16" xfId="0" applyFont="1" applyFill="1" applyBorder="1" applyAlignment="1">
      <alignment horizontal="center" vertical="center" wrapText="1" shrinkToFit="1"/>
    </xf>
    <xf numFmtId="0" fontId="7" fillId="4" borderId="19" xfId="0" applyFont="1" applyFill="1" applyBorder="1" applyAlignment="1">
      <alignment horizontal="center" vertical="center" wrapText="1" shrinkToFit="1"/>
    </xf>
    <xf numFmtId="0" fontId="7" fillId="4" borderId="17" xfId="0" applyFont="1" applyFill="1" applyBorder="1" applyAlignment="1">
      <alignment horizontal="center" vertical="center" wrapText="1" shrinkToFit="1"/>
    </xf>
    <xf numFmtId="0" fontId="7" fillId="3" borderId="15" xfId="0" applyFont="1" applyFill="1" applyBorder="1" applyAlignment="1">
      <alignment horizontal="center" vertical="center" wrapText="1" shrinkToFit="1"/>
    </xf>
    <xf numFmtId="0" fontId="7" fillId="3" borderId="16" xfId="0" applyFont="1" applyFill="1" applyBorder="1" applyAlignment="1">
      <alignment horizontal="center" vertical="center" wrapText="1" shrinkToFit="1"/>
    </xf>
    <xf numFmtId="0" fontId="7" fillId="3" borderId="17" xfId="0" applyFont="1" applyFill="1" applyBorder="1" applyAlignment="1">
      <alignment horizontal="center" vertical="center" wrapText="1" shrinkToFit="1"/>
    </xf>
    <xf numFmtId="0" fontId="0" fillId="3" borderId="15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 shrinkToFit="1"/>
    </xf>
    <xf numFmtId="0" fontId="7" fillId="3" borderId="30" xfId="0" applyFont="1" applyFill="1" applyBorder="1" applyAlignment="1">
      <alignment horizontal="center" vertical="center" wrapText="1" shrinkToFit="1"/>
    </xf>
    <xf numFmtId="0" fontId="7" fillId="3" borderId="31" xfId="0" applyFont="1" applyFill="1" applyBorder="1" applyAlignment="1">
      <alignment horizontal="center" vertical="center" wrapText="1" shrinkToFit="1"/>
    </xf>
    <xf numFmtId="0" fontId="7" fillId="3" borderId="32" xfId="0" applyFont="1" applyFill="1" applyBorder="1" applyAlignment="1">
      <alignment horizontal="center" vertical="center" wrapText="1" shrinkToFit="1"/>
    </xf>
    <xf numFmtId="0" fontId="7" fillId="3" borderId="33" xfId="0" applyFont="1" applyFill="1" applyBorder="1" applyAlignment="1">
      <alignment horizontal="center" vertical="center" wrapText="1" shrinkToFit="1"/>
    </xf>
  </cellXfs>
  <cellStyles count="261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" xfId="147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 hidden="1"/>
    <cellStyle name="Hiperlink" xfId="161" builtinId="8" hidden="1"/>
    <cellStyle name="Hiperlink" xfId="163" builtinId="8" hidden="1"/>
    <cellStyle name="Hiperlink" xfId="165" builtinId="8" hidden="1"/>
    <cellStyle name="Hiperlink" xfId="167" builtinId="8" hidden="1"/>
    <cellStyle name="Hiperlink" xfId="169" builtinId="8" hidden="1"/>
    <cellStyle name="Hiperlink" xfId="171" builtinId="8" hidden="1"/>
    <cellStyle name="Hiperlink" xfId="173" builtinId="8" hidden="1"/>
    <cellStyle name="Hiperlink" xfId="175" builtinId="8" hidden="1"/>
    <cellStyle name="Hiperlink" xfId="177" builtinId="8" hidden="1"/>
    <cellStyle name="Hiperlink" xfId="179" builtinId="8" hidden="1"/>
    <cellStyle name="Hiperlink" xfId="181" builtinId="8" hidden="1"/>
    <cellStyle name="Hiperlink" xfId="183" builtinId="8" hidden="1"/>
    <cellStyle name="Hiperlink" xfId="185" builtinId="8" hidden="1"/>
    <cellStyle name="Hiperlink" xfId="187" builtinId="8" hidden="1"/>
    <cellStyle name="Hiperlink" xfId="189" builtinId="8" hidden="1"/>
    <cellStyle name="Hiperlink" xfId="191" builtinId="8" hidden="1"/>
    <cellStyle name="Hiperlink" xfId="193" builtinId="8" hidden="1"/>
    <cellStyle name="Hiperlink" xfId="195" builtinId="8" hidden="1"/>
    <cellStyle name="Hiperlink" xfId="197" builtinId="8" hidden="1"/>
    <cellStyle name="Hiperlink" xfId="199" builtinId="8" hidden="1"/>
    <cellStyle name="Hiperlink" xfId="201" builtinId="8" hidden="1"/>
    <cellStyle name="Hiperlink" xfId="203" builtinId="8" hidden="1"/>
    <cellStyle name="Hiperlink" xfId="205" builtinId="8" hidden="1"/>
    <cellStyle name="Hiperlink" xfId="207" builtinId="8" hidden="1"/>
    <cellStyle name="Hiperlink" xfId="209" builtinId="8" hidden="1"/>
    <cellStyle name="Hiperlink" xfId="211" builtinId="8" hidden="1"/>
    <cellStyle name="Hiperlink" xfId="213" builtinId="8" hidden="1"/>
    <cellStyle name="Hiperlink" xfId="215" builtinId="8" hidden="1"/>
    <cellStyle name="Hiperlink" xfId="217" builtinId="8" hidden="1"/>
    <cellStyle name="Hiperlink" xfId="219" builtinId="8" hidden="1"/>
    <cellStyle name="Hiperlink" xfId="221" builtinId="8" hidden="1"/>
    <cellStyle name="Hiperlink" xfId="223" builtinId="8" hidden="1"/>
    <cellStyle name="Hiperlink" xfId="225" builtinId="8" hidden="1"/>
    <cellStyle name="Hiperlink" xfId="227" builtinId="8" hidden="1"/>
    <cellStyle name="Hiperlink" xfId="229" builtinId="8" hidden="1"/>
    <cellStyle name="Hiperlink" xfId="231" builtinId="8" hidden="1"/>
    <cellStyle name="Hiperlink" xfId="233" builtinId="8" hidden="1"/>
    <cellStyle name="Hiperlink" xfId="235" builtinId="8" hidden="1"/>
    <cellStyle name="Hiperlink" xfId="237" builtinId="8" hidden="1"/>
    <cellStyle name="Hiperlink" xfId="239" builtinId="8" hidden="1"/>
    <cellStyle name="Hiperlink" xfId="241" builtinId="8" hidden="1"/>
    <cellStyle name="Hiperlink" xfId="243" builtinId="8" hidden="1"/>
    <cellStyle name="Hiperlink" xfId="245" builtinId="8" hidden="1"/>
    <cellStyle name="Hiperlink" xfId="247" builtinId="8" hidden="1"/>
    <cellStyle name="Hiperlink" xfId="249" builtinId="8" hidden="1"/>
    <cellStyle name="Hiperlink" xfId="251" builtinId="8" hidden="1"/>
    <cellStyle name="Hiperlink" xfId="253" builtinId="8" hidden="1"/>
    <cellStyle name="Hiperlink" xfId="255" builtinId="8" hidden="1"/>
    <cellStyle name="Hiperlink" xfId="257" builtinId="8" hidden="1"/>
    <cellStyle name="Hiperlink" xfId="259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4" builtinId="9" hidden="1"/>
    <cellStyle name="Hiperlink Visitado" xfId="146" builtinId="9" hidden="1"/>
    <cellStyle name="Hiperlink Visitado" xfId="148" builtinId="9" hidden="1"/>
    <cellStyle name="Hiperlink Visitado" xfId="150" builtinId="9" hidden="1"/>
    <cellStyle name="Hiperlink Visitado" xfId="152" builtinId="9" hidden="1"/>
    <cellStyle name="Hiperlink Visitado" xfId="154" builtinId="9" hidden="1"/>
    <cellStyle name="Hiperlink Visitado" xfId="156" builtinId="9" hidden="1"/>
    <cellStyle name="Hiperlink Visitado" xfId="158" builtinId="9" hidden="1"/>
    <cellStyle name="Hiperlink Visitado" xfId="160" builtinId="9" hidden="1"/>
    <cellStyle name="Hiperlink Visitado" xfId="162" builtinId="9" hidden="1"/>
    <cellStyle name="Hiperlink Visitado" xfId="164" builtinId="9" hidden="1"/>
    <cellStyle name="Hiperlink Visitado" xfId="166" builtinId="9" hidden="1"/>
    <cellStyle name="Hiperlink Visitado" xfId="168" builtinId="9" hidden="1"/>
    <cellStyle name="Hiperlink Visitado" xfId="170" builtinId="9" hidden="1"/>
    <cellStyle name="Hiperlink Visitado" xfId="172" builtinId="9" hidden="1"/>
    <cellStyle name="Hiperlink Visitado" xfId="174" builtinId="9" hidden="1"/>
    <cellStyle name="Hiperlink Visitado" xfId="176" builtinId="9" hidden="1"/>
    <cellStyle name="Hiperlink Visitado" xfId="178" builtinId="9" hidden="1"/>
    <cellStyle name="Hiperlink Visitado" xfId="180" builtinId="9" hidden="1"/>
    <cellStyle name="Hiperlink Visitado" xfId="182" builtinId="9" hidden="1"/>
    <cellStyle name="Hiperlink Visitado" xfId="184" builtinId="9" hidden="1"/>
    <cellStyle name="Hiperlink Visitado" xfId="186" builtinId="9" hidden="1"/>
    <cellStyle name="Hiperlink Visitado" xfId="188" builtinId="9" hidden="1"/>
    <cellStyle name="Hiperlink Visitado" xfId="190" builtinId="9" hidden="1"/>
    <cellStyle name="Hiperlink Visitado" xfId="192" builtinId="9" hidden="1"/>
    <cellStyle name="Hiperlink Visitado" xfId="194" builtinId="9" hidden="1"/>
    <cellStyle name="Hiperlink Visitado" xfId="196" builtinId="9" hidden="1"/>
    <cellStyle name="Hiperlink Visitado" xfId="198" builtinId="9" hidden="1"/>
    <cellStyle name="Hiperlink Visitado" xfId="200" builtinId="9" hidden="1"/>
    <cellStyle name="Hiperlink Visitado" xfId="202" builtinId="9" hidden="1"/>
    <cellStyle name="Hiperlink Visitado" xfId="204" builtinId="9" hidden="1"/>
    <cellStyle name="Hiperlink Visitado" xfId="206" builtinId="9" hidden="1"/>
    <cellStyle name="Hiperlink Visitado" xfId="208" builtinId="9" hidden="1"/>
    <cellStyle name="Hiperlink Visitado" xfId="210" builtinId="9" hidden="1"/>
    <cellStyle name="Hiperlink Visitado" xfId="212" builtinId="9" hidden="1"/>
    <cellStyle name="Hiperlink Visitado" xfId="214" builtinId="9" hidden="1"/>
    <cellStyle name="Hiperlink Visitado" xfId="216" builtinId="9" hidden="1"/>
    <cellStyle name="Hiperlink Visitado" xfId="218" builtinId="9" hidden="1"/>
    <cellStyle name="Hiperlink Visitado" xfId="220" builtinId="9" hidden="1"/>
    <cellStyle name="Hiperlink Visitado" xfId="222" builtinId="9" hidden="1"/>
    <cellStyle name="Hiperlink Visitado" xfId="224" builtinId="9" hidden="1"/>
    <cellStyle name="Hiperlink Visitado" xfId="226" builtinId="9" hidden="1"/>
    <cellStyle name="Hiperlink Visitado" xfId="228" builtinId="9" hidden="1"/>
    <cellStyle name="Hiperlink Visitado" xfId="230" builtinId="9" hidden="1"/>
    <cellStyle name="Hiperlink Visitado" xfId="232" builtinId="9" hidden="1"/>
    <cellStyle name="Hiperlink Visitado" xfId="234" builtinId="9" hidden="1"/>
    <cellStyle name="Hiperlink Visitado" xfId="236" builtinId="9" hidden="1"/>
    <cellStyle name="Hiperlink Visitado" xfId="238" builtinId="9" hidden="1"/>
    <cellStyle name="Hiperlink Visitado" xfId="240" builtinId="9" hidden="1"/>
    <cellStyle name="Hiperlink Visitado" xfId="242" builtinId="9" hidden="1"/>
    <cellStyle name="Hiperlink Visitado" xfId="244" builtinId="9" hidden="1"/>
    <cellStyle name="Hiperlink Visitado" xfId="246" builtinId="9" hidden="1"/>
    <cellStyle name="Hiperlink Visitado" xfId="248" builtinId="9" hidden="1"/>
    <cellStyle name="Hiperlink Visitado" xfId="250" builtinId="9" hidden="1"/>
    <cellStyle name="Hiperlink Visitado" xfId="252" builtinId="9" hidden="1"/>
    <cellStyle name="Hiperlink Visitado" xfId="254" builtinId="9" hidden="1"/>
    <cellStyle name="Hiperlink Visitado" xfId="256" builtinId="9" hidden="1"/>
    <cellStyle name="Hiperlink Visitado" xfId="258" builtinId="9" hidden="1"/>
    <cellStyle name="Hiperlink Visitado" xfId="26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showRuler="0" workbookViewId="0">
      <selection activeCell="B18" sqref="B18"/>
    </sheetView>
  </sheetViews>
  <sheetFormatPr defaultColWidth="10.6640625" defaultRowHeight="15.5"/>
  <cols>
    <col min="1" max="1" width="8" customWidth="1"/>
    <col min="2" max="2" width="90.6640625" customWidth="1"/>
    <col min="3" max="3" width="14.83203125" bestFit="1" customWidth="1"/>
    <col min="4" max="4" width="18.1640625" bestFit="1" customWidth="1"/>
    <col min="5" max="5" width="15" customWidth="1"/>
    <col min="6" max="6" width="11.6640625" customWidth="1"/>
  </cols>
  <sheetData>
    <row r="1" spans="1:7" ht="36" customHeight="1" thickBot="1">
      <c r="A1" s="127" t="s">
        <v>41</v>
      </c>
      <c r="B1" s="128"/>
      <c r="C1" s="128"/>
      <c r="D1" s="128"/>
      <c r="E1" s="128"/>
      <c r="F1" s="129"/>
    </row>
    <row r="2" spans="1:7" ht="15" customHeight="1" thickBot="1">
      <c r="A2" s="130" t="s">
        <v>70</v>
      </c>
      <c r="B2" s="131"/>
      <c r="C2" s="131"/>
      <c r="D2" s="131"/>
      <c r="E2" s="131"/>
      <c r="F2" s="132"/>
    </row>
    <row r="3" spans="1:7" ht="16" thickBot="1">
      <c r="A3" s="51"/>
      <c r="B3" s="51"/>
      <c r="C3" s="51"/>
      <c r="D3" s="51"/>
      <c r="E3" s="51"/>
      <c r="F3" s="52"/>
    </row>
    <row r="4" spans="1:7" ht="16" thickBot="1">
      <c r="A4" s="53" t="s">
        <v>0</v>
      </c>
      <c r="B4" s="54" t="s">
        <v>1</v>
      </c>
      <c r="C4" s="54" t="s">
        <v>13</v>
      </c>
      <c r="D4" s="54" t="s">
        <v>2</v>
      </c>
      <c r="E4" s="54" t="s">
        <v>12</v>
      </c>
      <c r="F4" s="55" t="s">
        <v>39</v>
      </c>
    </row>
    <row r="5" spans="1:7" ht="15" customHeight="1">
      <c r="A5" s="10">
        <v>1</v>
      </c>
      <c r="B5" s="19" t="s">
        <v>8</v>
      </c>
      <c r="C5" s="11" t="s">
        <v>3</v>
      </c>
      <c r="D5" s="11">
        <v>40</v>
      </c>
      <c r="E5" s="11" t="s">
        <v>71</v>
      </c>
      <c r="F5" s="152" t="s">
        <v>49</v>
      </c>
    </row>
    <row r="6" spans="1:7" ht="15" customHeight="1" thickBot="1">
      <c r="A6" s="12">
        <v>2</v>
      </c>
      <c r="B6" s="20" t="s">
        <v>16</v>
      </c>
      <c r="C6" s="9" t="s">
        <v>3</v>
      </c>
      <c r="D6" s="9">
        <v>80</v>
      </c>
      <c r="E6" s="9" t="s">
        <v>48</v>
      </c>
      <c r="F6" s="153"/>
      <c r="G6">
        <v>2</v>
      </c>
    </row>
    <row r="7" spans="1:7" ht="15" customHeight="1" thickBot="1">
      <c r="A7" s="60"/>
      <c r="B7" s="64" t="s">
        <v>14</v>
      </c>
      <c r="C7" s="62"/>
      <c r="D7" s="62"/>
      <c r="E7" s="76" t="s">
        <v>77</v>
      </c>
      <c r="F7" s="106"/>
    </row>
    <row r="8" spans="1:7" ht="114" customHeight="1">
      <c r="A8" s="17">
        <v>3</v>
      </c>
      <c r="B8" s="56" t="s">
        <v>80</v>
      </c>
      <c r="C8" s="57" t="s">
        <v>47</v>
      </c>
      <c r="D8" s="57">
        <v>150</v>
      </c>
      <c r="E8" s="57" t="s">
        <v>78</v>
      </c>
      <c r="F8" s="149" t="s">
        <v>50</v>
      </c>
    </row>
    <row r="9" spans="1:7">
      <c r="A9" s="18"/>
      <c r="B9" s="39" t="s">
        <v>4</v>
      </c>
      <c r="C9" s="37"/>
      <c r="D9" s="37"/>
      <c r="E9" s="37" t="s">
        <v>51</v>
      </c>
      <c r="F9" s="150"/>
    </row>
    <row r="10" spans="1:7" ht="33" customHeight="1" thickBot="1">
      <c r="A10" s="91">
        <v>3</v>
      </c>
      <c r="B10" s="58" t="s">
        <v>81</v>
      </c>
      <c r="C10" s="59" t="s">
        <v>52</v>
      </c>
      <c r="D10" s="59">
        <v>120</v>
      </c>
      <c r="E10" s="59" t="s">
        <v>79</v>
      </c>
      <c r="F10" s="151"/>
      <c r="G10">
        <v>4.5</v>
      </c>
    </row>
    <row r="11" spans="1:7" ht="16" thickBot="1">
      <c r="A11" s="60"/>
      <c r="B11" s="61"/>
      <c r="C11" s="62"/>
      <c r="D11" s="62"/>
      <c r="E11" s="62"/>
      <c r="F11" s="63"/>
    </row>
    <row r="12" spans="1:7" ht="62">
      <c r="A12" s="71">
        <v>4</v>
      </c>
      <c r="B12" s="65" t="s">
        <v>29</v>
      </c>
      <c r="C12" s="66" t="s">
        <v>28</v>
      </c>
      <c r="D12" s="66">
        <v>60</v>
      </c>
      <c r="E12" s="74" t="s">
        <v>32</v>
      </c>
      <c r="F12" s="135" t="s">
        <v>56</v>
      </c>
    </row>
    <row r="13" spans="1:7" ht="46.5">
      <c r="A13" s="72">
        <v>5</v>
      </c>
      <c r="B13" s="68" t="s">
        <v>82</v>
      </c>
      <c r="C13" s="69" t="s">
        <v>30</v>
      </c>
      <c r="D13" s="69">
        <v>60</v>
      </c>
      <c r="E13" s="75" t="s">
        <v>53</v>
      </c>
      <c r="F13" s="136"/>
    </row>
    <row r="14" spans="1:7">
      <c r="A14" s="77"/>
      <c r="B14" s="39" t="s">
        <v>4</v>
      </c>
      <c r="C14" s="37"/>
      <c r="D14" s="37"/>
      <c r="E14" s="37" t="s">
        <v>54</v>
      </c>
      <c r="F14" s="137"/>
    </row>
    <row r="15" spans="1:7" ht="140" thickBot="1">
      <c r="A15" s="73">
        <v>6</v>
      </c>
      <c r="B15" s="78" t="s">
        <v>83</v>
      </c>
      <c r="C15" s="67" t="s">
        <v>31</v>
      </c>
      <c r="D15" s="67">
        <v>150</v>
      </c>
      <c r="E15" s="79" t="s">
        <v>55</v>
      </c>
      <c r="F15" s="138"/>
      <c r="G15">
        <v>4.5</v>
      </c>
    </row>
    <row r="16" spans="1:7" ht="16" thickBot="1">
      <c r="A16" s="60"/>
      <c r="B16" s="64" t="s">
        <v>14</v>
      </c>
      <c r="C16" s="62"/>
      <c r="D16" s="62"/>
      <c r="E16" s="76" t="s">
        <v>57</v>
      </c>
      <c r="F16" s="106"/>
    </row>
    <row r="17" spans="1:11" ht="62">
      <c r="A17" s="31">
        <v>7</v>
      </c>
      <c r="B17" s="32" t="s">
        <v>84</v>
      </c>
      <c r="C17" s="24" t="s">
        <v>31</v>
      </c>
      <c r="D17" s="24">
        <v>60</v>
      </c>
      <c r="E17" s="112" t="s">
        <v>58</v>
      </c>
      <c r="F17" s="139" t="s">
        <v>63</v>
      </c>
    </row>
    <row r="18" spans="1:11" ht="108.5">
      <c r="A18" s="113">
        <v>8</v>
      </c>
      <c r="B18" s="90" t="s">
        <v>85</v>
      </c>
      <c r="C18" s="57" t="s">
        <v>31</v>
      </c>
      <c r="D18" s="57">
        <v>60</v>
      </c>
      <c r="E18" s="108" t="s">
        <v>59</v>
      </c>
      <c r="F18" s="140"/>
    </row>
    <row r="19" spans="1:11">
      <c r="A19" s="18"/>
      <c r="B19" s="40" t="s">
        <v>4</v>
      </c>
      <c r="C19" s="21"/>
      <c r="D19" s="21"/>
      <c r="E19" s="36" t="s">
        <v>51</v>
      </c>
      <c r="F19" s="140"/>
    </row>
    <row r="20" spans="1:11" ht="124">
      <c r="A20" s="18">
        <v>9</v>
      </c>
      <c r="B20" s="41" t="s">
        <v>42</v>
      </c>
      <c r="C20" s="18" t="s">
        <v>31</v>
      </c>
      <c r="D20" s="18">
        <v>90</v>
      </c>
      <c r="E20" s="38" t="s">
        <v>60</v>
      </c>
      <c r="F20" s="140"/>
    </row>
    <row r="21" spans="1:11" ht="140" thickBot="1">
      <c r="A21" s="94">
        <v>10</v>
      </c>
      <c r="B21" s="90" t="s">
        <v>24</v>
      </c>
      <c r="C21" s="57" t="s">
        <v>31</v>
      </c>
      <c r="D21" s="57">
        <v>60</v>
      </c>
      <c r="E21" s="108" t="s">
        <v>23</v>
      </c>
      <c r="F21" s="141"/>
      <c r="G21">
        <v>4.5</v>
      </c>
    </row>
    <row r="22" spans="1:11" ht="16" thickBot="1">
      <c r="A22" s="60"/>
      <c r="B22" s="61"/>
      <c r="C22" s="62"/>
      <c r="D22" s="62"/>
      <c r="E22" s="62"/>
      <c r="F22" s="70"/>
    </row>
    <row r="23" spans="1:11">
      <c r="A23" s="82">
        <v>10</v>
      </c>
      <c r="B23" s="80" t="s">
        <v>33</v>
      </c>
      <c r="C23" s="81" t="s">
        <v>19</v>
      </c>
      <c r="D23" s="81">
        <v>150</v>
      </c>
      <c r="E23" s="83" t="s">
        <v>61</v>
      </c>
      <c r="F23" s="133" t="s">
        <v>64</v>
      </c>
    </row>
    <row r="24" spans="1:11" s="23" customFormat="1">
      <c r="A24" s="43"/>
      <c r="B24" s="40" t="s">
        <v>4</v>
      </c>
      <c r="C24" s="21"/>
      <c r="D24" s="21"/>
      <c r="E24" s="36" t="s">
        <v>9</v>
      </c>
      <c r="F24" s="134"/>
    </row>
    <row r="25" spans="1:11" ht="217.5" thickBot="1">
      <c r="A25" s="85">
        <v>11</v>
      </c>
      <c r="B25" s="86" t="s">
        <v>43</v>
      </c>
      <c r="C25" s="85" t="s">
        <v>31</v>
      </c>
      <c r="D25" s="85">
        <v>120</v>
      </c>
      <c r="E25" s="88" t="s">
        <v>7</v>
      </c>
      <c r="F25" s="134"/>
      <c r="G25" s="114">
        <v>4.5</v>
      </c>
      <c r="H25" s="114"/>
      <c r="I25" s="114"/>
    </row>
    <row r="26" spans="1:11" ht="16" thickBot="1">
      <c r="A26" s="60"/>
      <c r="B26" s="64" t="s">
        <v>10</v>
      </c>
      <c r="C26" s="62"/>
      <c r="D26" s="62"/>
      <c r="E26" s="62" t="s">
        <v>57</v>
      </c>
      <c r="F26" s="70"/>
      <c r="G26" s="13"/>
      <c r="H26" s="13"/>
      <c r="I26" s="13"/>
    </row>
    <row r="27" spans="1:11">
      <c r="A27" s="93">
        <v>11</v>
      </c>
      <c r="B27" s="92" t="s">
        <v>34</v>
      </c>
      <c r="C27" s="93" t="s">
        <v>19</v>
      </c>
      <c r="D27" s="93">
        <v>150</v>
      </c>
      <c r="E27" s="111" t="s">
        <v>62</v>
      </c>
      <c r="F27" s="142" t="s">
        <v>65</v>
      </c>
      <c r="G27" s="13"/>
      <c r="H27" s="13"/>
      <c r="I27" s="13"/>
    </row>
    <row r="28" spans="1:11" ht="16" thickBot="1">
      <c r="A28" s="107"/>
      <c r="B28" s="40" t="s">
        <v>35</v>
      </c>
      <c r="C28" s="21"/>
      <c r="D28" s="21"/>
      <c r="E28" s="21" t="s">
        <v>5</v>
      </c>
      <c r="F28" s="143"/>
      <c r="G28" s="15"/>
      <c r="H28" s="15"/>
      <c r="I28" s="15"/>
    </row>
    <row r="29" spans="1:11" ht="186.5" thickBot="1">
      <c r="A29" s="89">
        <v>12</v>
      </c>
      <c r="B29" s="90" t="s">
        <v>44</v>
      </c>
      <c r="C29" s="57" t="s">
        <v>31</v>
      </c>
      <c r="D29" s="57">
        <v>120</v>
      </c>
      <c r="E29" s="108" t="s">
        <v>6</v>
      </c>
      <c r="F29" s="144"/>
      <c r="G29" s="2">
        <v>4.5</v>
      </c>
      <c r="H29" s="2"/>
      <c r="I29" s="2"/>
      <c r="J29" s="2"/>
      <c r="K29" s="2"/>
    </row>
    <row r="30" spans="1:11" ht="16" thickBot="1">
      <c r="A30" s="60"/>
      <c r="B30" s="61"/>
      <c r="C30" s="62"/>
      <c r="D30" s="62"/>
      <c r="E30" s="62"/>
      <c r="F30" s="70"/>
      <c r="G30" s="2"/>
      <c r="H30" s="2"/>
      <c r="I30" s="2"/>
      <c r="J30" s="2"/>
      <c r="K30" s="2"/>
    </row>
    <row r="31" spans="1:11">
      <c r="A31" s="96">
        <v>12</v>
      </c>
      <c r="B31" s="97" t="s">
        <v>36</v>
      </c>
      <c r="C31" s="98" t="s">
        <v>19</v>
      </c>
      <c r="D31" s="98">
        <v>150</v>
      </c>
      <c r="E31" s="110" t="s">
        <v>61</v>
      </c>
      <c r="F31" s="145" t="s">
        <v>66</v>
      </c>
      <c r="G31" s="2"/>
      <c r="H31" s="2"/>
      <c r="I31" s="2"/>
      <c r="J31" s="2"/>
      <c r="K31" s="2"/>
    </row>
    <row r="32" spans="1:11">
      <c r="A32" s="45"/>
      <c r="B32" s="40" t="s">
        <v>4</v>
      </c>
      <c r="C32" s="21"/>
      <c r="D32" s="21"/>
      <c r="E32" s="36" t="s">
        <v>9</v>
      </c>
      <c r="F32" s="146"/>
      <c r="G32" s="2"/>
      <c r="H32" s="2"/>
      <c r="I32" s="2"/>
      <c r="J32" s="2"/>
      <c r="K32" s="2"/>
    </row>
    <row r="33" spans="1:11" ht="78" thickBot="1">
      <c r="A33" s="45">
        <v>13</v>
      </c>
      <c r="B33" s="44" t="s">
        <v>20</v>
      </c>
      <c r="C33" s="45" t="s">
        <v>31</v>
      </c>
      <c r="D33" s="45">
        <v>120</v>
      </c>
      <c r="E33" s="109" t="s">
        <v>7</v>
      </c>
      <c r="F33" s="147"/>
      <c r="G33" s="2">
        <v>4.5</v>
      </c>
      <c r="H33" s="2"/>
      <c r="I33" s="2"/>
      <c r="J33" s="2"/>
      <c r="K33" s="2"/>
    </row>
    <row r="34" spans="1:11" ht="16" thickBot="1">
      <c r="A34" s="21"/>
      <c r="B34" s="40" t="s">
        <v>10</v>
      </c>
      <c r="C34" s="21"/>
      <c r="D34" s="21"/>
      <c r="E34" s="21" t="s">
        <v>57</v>
      </c>
      <c r="F34" s="30"/>
      <c r="G34" s="2"/>
      <c r="H34" s="2"/>
      <c r="I34" s="2"/>
      <c r="J34" s="2"/>
      <c r="K34" s="2"/>
    </row>
    <row r="35" spans="1:11" ht="62">
      <c r="A35" s="43">
        <v>14</v>
      </c>
      <c r="B35" s="42" t="s">
        <v>17</v>
      </c>
      <c r="C35" s="43" t="s">
        <v>31</v>
      </c>
      <c r="D35" s="43">
        <v>150</v>
      </c>
      <c r="E35" s="84" t="s">
        <v>67</v>
      </c>
      <c r="F35" s="133" t="s">
        <v>76</v>
      </c>
      <c r="G35" s="2"/>
      <c r="H35" s="2"/>
      <c r="I35" s="2"/>
      <c r="J35" s="2"/>
      <c r="K35" s="2"/>
    </row>
    <row r="36" spans="1:11">
      <c r="A36" s="43"/>
      <c r="B36" s="40" t="s">
        <v>37</v>
      </c>
      <c r="C36" s="21"/>
      <c r="D36" s="21"/>
      <c r="E36" s="36" t="s">
        <v>5</v>
      </c>
      <c r="F36" s="134"/>
      <c r="G36" s="2"/>
      <c r="H36" s="2"/>
      <c r="I36" s="2"/>
      <c r="J36" s="2"/>
      <c r="K36" s="2"/>
    </row>
    <row r="37" spans="1:11" ht="62">
      <c r="A37" s="95">
        <v>15</v>
      </c>
      <c r="B37" s="42" t="s">
        <v>18</v>
      </c>
      <c r="C37" s="43" t="s">
        <v>31</v>
      </c>
      <c r="D37" s="43">
        <v>60</v>
      </c>
      <c r="E37" s="84" t="s">
        <v>22</v>
      </c>
      <c r="F37" s="134"/>
      <c r="G37" s="2"/>
      <c r="H37" s="2"/>
      <c r="I37" s="2"/>
    </row>
    <row r="38" spans="1:11" ht="47" thickBot="1">
      <c r="A38" s="100">
        <v>16</v>
      </c>
      <c r="B38" s="86" t="s">
        <v>25</v>
      </c>
      <c r="C38" s="87" t="s">
        <v>15</v>
      </c>
      <c r="D38" s="85">
        <v>60</v>
      </c>
      <c r="E38" s="88" t="s">
        <v>23</v>
      </c>
      <c r="F38" s="148"/>
      <c r="G38" s="14">
        <v>4.5</v>
      </c>
      <c r="H38" s="14"/>
      <c r="I38" s="14"/>
    </row>
    <row r="39" spans="1:11" ht="16" thickBot="1">
      <c r="A39" s="60"/>
      <c r="B39" s="61"/>
      <c r="C39" s="62"/>
      <c r="D39" s="62"/>
      <c r="E39" s="62"/>
      <c r="F39" s="102"/>
      <c r="G39" s="14"/>
      <c r="H39" s="14"/>
      <c r="I39" s="14"/>
    </row>
    <row r="40" spans="1:11" ht="62">
      <c r="A40" s="25">
        <v>17</v>
      </c>
      <c r="B40" s="27" t="s">
        <v>21</v>
      </c>
      <c r="C40" s="26" t="s">
        <v>15</v>
      </c>
      <c r="D40" s="26">
        <v>60</v>
      </c>
      <c r="E40" s="103" t="s">
        <v>32</v>
      </c>
      <c r="F40" s="124" t="s">
        <v>72</v>
      </c>
      <c r="G40" s="14"/>
      <c r="H40" s="14"/>
      <c r="I40" s="14"/>
    </row>
    <row r="41" spans="1:11">
      <c r="A41" s="104">
        <v>18</v>
      </c>
      <c r="B41" s="27" t="s">
        <v>26</v>
      </c>
      <c r="C41" s="26" t="s">
        <v>15</v>
      </c>
      <c r="D41" s="26">
        <v>90</v>
      </c>
      <c r="E41" s="103" t="s">
        <v>73</v>
      </c>
      <c r="F41" s="125"/>
      <c r="G41" s="16"/>
      <c r="H41" s="16"/>
      <c r="I41" s="16"/>
    </row>
    <row r="42" spans="1:11">
      <c r="A42" s="26"/>
      <c r="B42" s="40" t="s">
        <v>37</v>
      </c>
      <c r="C42" s="21"/>
      <c r="D42" s="21"/>
      <c r="E42" s="36" t="s">
        <v>9</v>
      </c>
      <c r="F42" s="125"/>
      <c r="G42" s="16"/>
      <c r="H42" s="16"/>
      <c r="I42" s="16"/>
    </row>
    <row r="43" spans="1:11" ht="78" thickBot="1">
      <c r="A43" s="101">
        <v>19</v>
      </c>
      <c r="B43" s="27" t="s">
        <v>27</v>
      </c>
      <c r="C43" s="26" t="s">
        <v>15</v>
      </c>
      <c r="D43" s="26">
        <v>120</v>
      </c>
      <c r="E43" s="103" t="s">
        <v>40</v>
      </c>
      <c r="F43" s="126"/>
      <c r="G43" s="16">
        <v>4.5</v>
      </c>
      <c r="H43" s="16"/>
      <c r="I43" s="16"/>
    </row>
    <row r="44" spans="1:11">
      <c r="A44" s="105"/>
      <c r="B44" s="22" t="s">
        <v>38</v>
      </c>
      <c r="C44" s="21"/>
      <c r="D44" s="21"/>
      <c r="E44" s="21" t="s">
        <v>11</v>
      </c>
      <c r="F44" s="99"/>
      <c r="G44" s="16"/>
      <c r="H44" s="16"/>
      <c r="I44" s="16"/>
    </row>
    <row r="45" spans="1:11">
      <c r="A45" s="6"/>
      <c r="B45" s="46" t="s">
        <v>75</v>
      </c>
      <c r="C45" s="47"/>
      <c r="D45" s="48">
        <f>SUM(D5:D44)</f>
        <v>2280</v>
      </c>
      <c r="E45" s="49">
        <f>D45/60</f>
        <v>38</v>
      </c>
      <c r="F45" s="50"/>
      <c r="G45">
        <f>SUM(G5:G43)</f>
        <v>38</v>
      </c>
    </row>
    <row r="46" spans="1:11">
      <c r="A46" s="115"/>
      <c r="B46" s="116"/>
      <c r="C46" s="117"/>
      <c r="D46" s="118"/>
      <c r="E46" s="119"/>
      <c r="F46" s="120"/>
    </row>
    <row r="47" spans="1:11">
      <c r="A47" s="28"/>
      <c r="B47" s="33" t="s">
        <v>68</v>
      </c>
      <c r="C47" s="33"/>
      <c r="D47" s="34">
        <f>D45/60</f>
        <v>38</v>
      </c>
      <c r="E47" s="35"/>
      <c r="F47" s="29"/>
    </row>
    <row r="48" spans="1:11">
      <c r="A48" s="3"/>
      <c r="B48" s="7" t="s">
        <v>45</v>
      </c>
      <c r="C48" s="7"/>
      <c r="D48" s="4"/>
      <c r="E48" s="8">
        <v>2</v>
      </c>
      <c r="F48" s="1"/>
    </row>
    <row r="49" spans="1:7">
      <c r="A49" s="121"/>
      <c r="B49" s="7" t="s">
        <v>69</v>
      </c>
      <c r="C49" s="7"/>
      <c r="D49" s="4"/>
      <c r="E49" s="122">
        <v>2</v>
      </c>
      <c r="F49" s="1"/>
      <c r="G49">
        <v>2</v>
      </c>
    </row>
    <row r="50" spans="1:7">
      <c r="B50" s="7" t="s">
        <v>46</v>
      </c>
      <c r="C50" s="5"/>
      <c r="D50" s="4"/>
      <c r="E50" s="8">
        <v>2</v>
      </c>
      <c r="F50" s="1"/>
    </row>
    <row r="51" spans="1:7">
      <c r="D51" t="s">
        <v>74</v>
      </c>
      <c r="E51" s="123">
        <f>SUM(E49,E45)</f>
        <v>40</v>
      </c>
      <c r="G51">
        <f>SUM(G45:G49)</f>
        <v>40</v>
      </c>
    </row>
  </sheetData>
  <mergeCells count="11">
    <mergeCell ref="F40:F43"/>
    <mergeCell ref="A1:F1"/>
    <mergeCell ref="A2:F2"/>
    <mergeCell ref="F23:F25"/>
    <mergeCell ref="F12:F15"/>
    <mergeCell ref="F17:F21"/>
    <mergeCell ref="F27:F29"/>
    <mergeCell ref="F31:F33"/>
    <mergeCell ref="F35:F38"/>
    <mergeCell ref="F8:F10"/>
    <mergeCell ref="F5:F6"/>
  </mergeCells>
  <phoneticPr fontId="14" type="noConversion"/>
  <pageMargins left="0" right="0" top="0" bottom="0" header="0" footer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/>
  </sheetViews>
  <sheetFormatPr defaultColWidth="10.6640625" defaultRowHeight="15.5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Curso Projeto</vt:lpstr>
      <vt:lpstr>Hoja1</vt:lpstr>
    </vt:vector>
  </TitlesOfParts>
  <Company>Klein Agropec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Klein</dc:creator>
  <cp:lastModifiedBy>Luciane</cp:lastModifiedBy>
  <cp:lastPrinted>2016-02-05T12:51:01Z</cp:lastPrinted>
  <dcterms:created xsi:type="dcterms:W3CDTF">2014-07-26T22:39:38Z</dcterms:created>
  <dcterms:modified xsi:type="dcterms:W3CDTF">2019-02-05T00:19:41Z</dcterms:modified>
</cp:coreProperties>
</file>